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G62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<sst xmlns="http://schemas.openxmlformats.org/spreadsheetml/2006/main" count="238" uniqueCount="66">
  <si>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</si>
  <si>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</si>
  <si>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</si>
  <si>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</si>
  <si>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</si>
  <si>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</si>
  <si>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</si>
  <si>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</si>
  <si>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</si>
  <si>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</si>
  <si>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</si>
  <si>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</si>
  <si>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</si>
  <si>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</si>
  <si>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</si>
  <si>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</si>
  <si>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</si>
  <si>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</si>
  <si>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</si>
  <si>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</si>
  <si>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</si>
  <si>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</si>
  <si>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</si>
  <si>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</si>
  <si>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</si>
  <si>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</si>
  <si>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</si>
  <si>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</si>
  <si>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</si>
  <si>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</si>
  <si>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</si>
  <si>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</si>
  <si>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</si>
  <si>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</si>
  <si>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</si>
  <si>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школы №2</t>
  </si>
  <si>
    <t>А.А. Рыбцев</t>
  </si>
  <si>
    <t>МБОУ - СОШ №2 г. Искитима</t>
  </si>
  <si>
    <t>Плов из говядины</t>
  </si>
  <si>
    <t>Чай с сахаром и лимоном</t>
  </si>
  <si>
    <t>Хлеб</t>
  </si>
  <si>
    <t>Пром.</t>
  </si>
  <si>
    <t>Макароны отварные и котлета из говядины с соусом красным основным</t>
  </si>
  <si>
    <t>54-1г,268,759</t>
  </si>
  <si>
    <t>Чай с сахаром</t>
  </si>
  <si>
    <t>Картофельное пюре и шницель из говядины</t>
  </si>
  <si>
    <t>54-11г,268</t>
  </si>
  <si>
    <t>Напиток из шиповника</t>
  </si>
  <si>
    <t>Рис отварной и котлета рыбная (минтай) с соусом красный основным</t>
  </si>
  <si>
    <t>54-6г,54-2р,759</t>
  </si>
  <si>
    <t>Кофейный напиток со сгущенным молоком</t>
  </si>
  <si>
    <t>Каша рассыпчетая (гречневая) и котлета из мясо птицы с соусом красным основным</t>
  </si>
  <si>
    <t>хол.напиток</t>
  </si>
  <si>
    <t>Компот из кураги</t>
  </si>
  <si>
    <t>54-4г,294,759</t>
  </si>
  <si>
    <t>Макароны отварные и гуляш из говядины</t>
  </si>
  <si>
    <t>54-1г,260</t>
  </si>
  <si>
    <t>Жаркое по - домашнему</t>
  </si>
  <si>
    <t>Сок</t>
  </si>
  <si>
    <t>Рис припущенный и котлета из мясо птицы с соусом красным основным</t>
  </si>
  <si>
    <t>54-7г,294,759</t>
  </si>
  <si>
    <t>Картофельное пюре и минтай тушеный с томатом и овощами</t>
  </si>
  <si>
    <t>54-11г, 54-10р</t>
  </si>
  <si>
    <t>Какао со сгущенным молоком</t>
  </si>
  <si>
    <t>Каша рассыпчатая (гречневая) и биточек из говядины с соусом красным основным</t>
  </si>
  <si>
    <t>54-4г, 268, 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</si>
</sst>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180" sqref="E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37</v>
      </c>
      <c r="D1" s="52"/>
      <c r="E1" s="52"/>
      <c r="F1" s="13" t="s">
        <v>16</v>
      </c>
      <c r="G1" s="2" t="s">
        <v>17</v>
      </c>
      <c r="H1" s="53" t="s">
        <v>35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36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5">
        <v>45187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250</v>
      </c>
      <c r="G6" s="41">
        <v>19.399999999999999</v>
      </c>
      <c r="H6" s="41">
        <v>16.5</v>
      </c>
      <c r="I6" s="41">
        <v>50.4</v>
      </c>
      <c r="J6" s="41">
        <v>427.4</v>
      </c>
      <c r="K6" s="42">
        <v>265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0.1</v>
      </c>
      <c r="H8" s="44">
        <v>0</v>
      </c>
      <c r="I8" s="44">
        <v>15.1</v>
      </c>
      <c r="J8" s="44">
        <v>62</v>
      </c>
      <c r="K8" s="45">
        <v>377</v>
      </c>
    </row>
    <row r="9" spans="1:11" ht="15" x14ac:dyDescent="0.25">
      <c r="A9" s="24"/>
      <c r="B9" s="16"/>
      <c r="C9" s="11"/>
      <c r="D9" s="7" t="s">
        <v>23</v>
      </c>
      <c r="E9" s="43" t="s">
        <v>40</v>
      </c>
      <c r="F9" s="44">
        <v>50</v>
      </c>
      <c r="G9" s="44">
        <v>2</v>
      </c>
      <c r="H9" s="44">
        <v>0.2</v>
      </c>
      <c r="I9" s="44">
        <v>0.5</v>
      </c>
      <c r="J9" s="44">
        <v>93.5</v>
      </c>
      <c r="K9" s="45" t="s">
        <v>41</v>
      </c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21.5</v>
      </c>
      <c r="H13" s="20">
        <f t="shared" si="0"/>
        <v>16.7</v>
      </c>
      <c r="I13" s="20">
        <f t="shared" si="0"/>
        <v>66</v>
      </c>
      <c r="J13" s="20">
        <f t="shared" si="0"/>
        <v>582.9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500</v>
      </c>
      <c r="G24" s="33">
        <f t="shared" ref="G24:J24" si="2">G13+G23</f>
        <v>21.5</v>
      </c>
      <c r="H24" s="33">
        <f t="shared" si="2"/>
        <v>16.7</v>
      </c>
      <c r="I24" s="33">
        <f t="shared" si="2"/>
        <v>66</v>
      </c>
      <c r="J24" s="33">
        <f t="shared" si="2"/>
        <v>582.9</v>
      </c>
      <c r="K24" s="33"/>
    </row>
    <row r="25" spans="1:11" ht="25.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310</v>
      </c>
      <c r="G25" s="41">
        <v>24.8</v>
      </c>
      <c r="H25" s="41">
        <v>22.2</v>
      </c>
      <c r="I25" s="41">
        <v>57.2</v>
      </c>
      <c r="J25" s="41">
        <v>528.70000000000005</v>
      </c>
      <c r="K25" s="42" t="s">
        <v>43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44</v>
      </c>
      <c r="F27" s="44">
        <v>200</v>
      </c>
      <c r="G27" s="44">
        <v>0.2</v>
      </c>
      <c r="H27" s="44">
        <v>0</v>
      </c>
      <c r="I27" s="44">
        <v>12.5</v>
      </c>
      <c r="J27" s="44">
        <v>50.7</v>
      </c>
      <c r="K27" s="45">
        <v>376</v>
      </c>
    </row>
    <row r="28" spans="1:11" ht="15" x14ac:dyDescent="0.25">
      <c r="A28" s="15"/>
      <c r="B28" s="16"/>
      <c r="C28" s="11"/>
      <c r="D28" s="7" t="s">
        <v>23</v>
      </c>
      <c r="E28" s="43" t="s">
        <v>40</v>
      </c>
      <c r="F28" s="44">
        <v>50</v>
      </c>
      <c r="G28" s="44">
        <v>2</v>
      </c>
      <c r="H28" s="44">
        <v>0.2</v>
      </c>
      <c r="I28" s="44">
        <v>0.5</v>
      </c>
      <c r="J28" s="44">
        <v>93.5</v>
      </c>
      <c r="K28" s="45" t="s">
        <v>41</v>
      </c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560</v>
      </c>
      <c r="G32" s="20">
        <f t="shared" ref="G32" si="3">SUM(G25:G31)</f>
        <v>27</v>
      </c>
      <c r="H32" s="20">
        <f t="shared" ref="H32" si="4">SUM(H25:H31)</f>
        <v>22.4</v>
      </c>
      <c r="I32" s="20">
        <f t="shared" ref="I32" si="5">SUM(I25:I31)</f>
        <v>70.2</v>
      </c>
      <c r="J32" s="20">
        <f t="shared" ref="J32" si="6">SUM(J25:J31)</f>
        <v>672.90000000000009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560</v>
      </c>
      <c r="G43" s="33">
        <f t="shared" ref="G43" si="11">G32+G42</f>
        <v>27</v>
      </c>
      <c r="H43" s="33">
        <f t="shared" ref="H43" si="12">H32+H42</f>
        <v>22.4</v>
      </c>
      <c r="I43" s="33">
        <f t="shared" ref="I43" si="13">I32+I42</f>
        <v>70.2</v>
      </c>
      <c r="J43" s="33">
        <f t="shared" ref="J43" si="14">J32+J42</f>
        <v>672.90000000000009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45</v>
      </c>
      <c r="F44" s="41">
        <v>280</v>
      </c>
      <c r="G44" s="41">
        <v>22.4</v>
      </c>
      <c r="H44" s="41">
        <v>22.7</v>
      </c>
      <c r="I44" s="41">
        <v>43.6</v>
      </c>
      <c r="J44" s="41">
        <v>468.7</v>
      </c>
      <c r="K44" s="42" t="s">
        <v>46</v>
      </c>
    </row>
    <row r="45" spans="1:11" ht="15" x14ac:dyDescent="0.25">
      <c r="A45" s="24"/>
      <c r="B45" s="16"/>
      <c r="C45" s="11"/>
      <c r="D45" s="58" t="s">
        <v>30</v>
      </c>
      <c r="E45" s="43" t="s">
        <v>47</v>
      </c>
      <c r="F45" s="44">
        <v>200</v>
      </c>
      <c r="G45" s="44">
        <v>0.4</v>
      </c>
      <c r="H45" s="44">
        <v>0.3</v>
      </c>
      <c r="I45" s="44">
        <v>17.2</v>
      </c>
      <c r="J45" s="44">
        <v>72.8</v>
      </c>
      <c r="K45" s="45">
        <v>388</v>
      </c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50</v>
      </c>
      <c r="G47" s="44">
        <v>2</v>
      </c>
      <c r="H47" s="44">
        <v>0.2</v>
      </c>
      <c r="I47" s="44">
        <v>0.5</v>
      </c>
      <c r="J47" s="44">
        <v>93.5</v>
      </c>
      <c r="K47" s="45" t="s">
        <v>41</v>
      </c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530</v>
      </c>
      <c r="G51" s="20">
        <f t="shared" ref="G51" si="15">SUM(G44:G50)</f>
        <v>24.799999999999997</v>
      </c>
      <c r="H51" s="20">
        <f t="shared" ref="H51" si="16">SUM(H44:H50)</f>
        <v>23.2</v>
      </c>
      <c r="I51" s="20">
        <f t="shared" ref="I51" si="17">SUM(I44:I50)</f>
        <v>61.3</v>
      </c>
      <c r="J51" s="20">
        <f t="shared" ref="J51" si="18">SUM(J44:J50)</f>
        <v>635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530</v>
      </c>
      <c r="G62" s="33">
        <f t="shared" ref="G62" si="23">G51+G61</f>
        <v>24.799999999999997</v>
      </c>
      <c r="H62" s="33">
        <f t="shared" ref="H62" si="24">H51+H61</f>
        <v>23.2</v>
      </c>
      <c r="I62" s="33">
        <f t="shared" ref="I62" si="25">I51+I61</f>
        <v>61.3</v>
      </c>
      <c r="J62" s="33">
        <f t="shared" ref="J62" si="26">J51+J61</f>
        <v>635</v>
      </c>
      <c r="K62" s="33"/>
    </row>
    <row r="63" spans="1:11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48</v>
      </c>
      <c r="F63" s="41">
        <v>310</v>
      </c>
      <c r="G63" s="41">
        <v>18.5</v>
      </c>
      <c r="H63" s="41">
        <v>9</v>
      </c>
      <c r="I63" s="41">
        <v>53</v>
      </c>
      <c r="J63" s="41">
        <v>324.10000000000002</v>
      </c>
      <c r="K63" s="42" t="s">
        <v>49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50</v>
      </c>
      <c r="F65" s="44">
        <v>200</v>
      </c>
      <c r="G65" s="44">
        <v>2.9</v>
      </c>
      <c r="H65" s="44">
        <v>2</v>
      </c>
      <c r="I65" s="44">
        <v>20.9</v>
      </c>
      <c r="J65" s="44">
        <v>113.4</v>
      </c>
      <c r="K65" s="45">
        <v>380</v>
      </c>
    </row>
    <row r="66" spans="1:11" ht="15" x14ac:dyDescent="0.25">
      <c r="A66" s="24"/>
      <c r="B66" s="16"/>
      <c r="C66" s="11"/>
      <c r="D66" s="7" t="s">
        <v>23</v>
      </c>
      <c r="E66" s="43" t="s">
        <v>40</v>
      </c>
      <c r="F66" s="44">
        <v>50</v>
      </c>
      <c r="G66" s="44">
        <v>2</v>
      </c>
      <c r="H66" s="44">
        <v>0.2</v>
      </c>
      <c r="I66" s="44">
        <v>0.5</v>
      </c>
      <c r="J66" s="44">
        <v>93.5</v>
      </c>
      <c r="K66" s="45" t="s">
        <v>41</v>
      </c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23.4</v>
      </c>
      <c r="H70" s="20">
        <f t="shared" ref="H70" si="28">SUM(H63:H69)</f>
        <v>11.2</v>
      </c>
      <c r="I70" s="20">
        <f t="shared" ref="I70" si="29">SUM(I63:I69)</f>
        <v>74.400000000000006</v>
      </c>
      <c r="J70" s="20">
        <f t="shared" ref="J70" si="30">SUM(J63:J69)</f>
        <v>531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560</v>
      </c>
      <c r="G81" s="33">
        <f t="shared" ref="G81" si="35">G70+G80</f>
        <v>23.4</v>
      </c>
      <c r="H81" s="33">
        <f t="shared" ref="H81" si="36">H70+H80</f>
        <v>11.2</v>
      </c>
      <c r="I81" s="33">
        <f t="shared" ref="I81" si="37">I70+I80</f>
        <v>74.400000000000006</v>
      </c>
      <c r="J81" s="33">
        <f t="shared" ref="J81" si="38">J70+J80</f>
        <v>531</v>
      </c>
      <c r="K81" s="33"/>
    </row>
    <row r="82" spans="1:11" ht="25.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51</v>
      </c>
      <c r="F82" s="41">
        <v>310</v>
      </c>
      <c r="G82" s="41">
        <v>27.5</v>
      </c>
      <c r="H82" s="41">
        <v>11.3</v>
      </c>
      <c r="I82" s="41">
        <v>55.3</v>
      </c>
      <c r="J82" s="41">
        <v>433.4</v>
      </c>
      <c r="K82" s="42" t="s">
        <v>54</v>
      </c>
    </row>
    <row r="83" spans="1:11" ht="15" x14ac:dyDescent="0.25">
      <c r="A83" s="24"/>
      <c r="B83" s="16"/>
      <c r="C83" s="11"/>
      <c r="D83" s="56" t="s">
        <v>52</v>
      </c>
      <c r="E83" s="43" t="s">
        <v>53</v>
      </c>
      <c r="F83" s="44">
        <v>200</v>
      </c>
      <c r="G83" s="44">
        <v>1.8</v>
      </c>
      <c r="H83" s="44">
        <v>0</v>
      </c>
      <c r="I83" s="44">
        <v>28.6</v>
      </c>
      <c r="J83" s="44">
        <v>121.4</v>
      </c>
      <c r="K83" s="45">
        <v>348</v>
      </c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50</v>
      </c>
      <c r="G85" s="44">
        <v>2</v>
      </c>
      <c r="H85" s="44">
        <v>0.2</v>
      </c>
      <c r="I85" s="44">
        <v>0.5</v>
      </c>
      <c r="J85" s="44">
        <v>93.5</v>
      </c>
      <c r="K85" s="45" t="s">
        <v>41</v>
      </c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560</v>
      </c>
      <c r="G89" s="20">
        <f t="shared" ref="G89" si="39">SUM(G82:G88)</f>
        <v>31.3</v>
      </c>
      <c r="H89" s="20">
        <f t="shared" ref="H89" si="40">SUM(H82:H88)</f>
        <v>11.5</v>
      </c>
      <c r="I89" s="20">
        <f t="shared" ref="I89" si="41">SUM(I82:I88)</f>
        <v>84.4</v>
      </c>
      <c r="J89" s="20">
        <f t="shared" ref="J89" si="42">SUM(J82:J88)</f>
        <v>648.29999999999995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560</v>
      </c>
      <c r="G100" s="33">
        <f t="shared" ref="G100" si="47">G89+G99</f>
        <v>31.3</v>
      </c>
      <c r="H100" s="33">
        <f t="shared" ref="H100" si="48">H89+H99</f>
        <v>11.5</v>
      </c>
      <c r="I100" s="33">
        <f t="shared" ref="I100" si="49">I89+I99</f>
        <v>84.4</v>
      </c>
      <c r="J100" s="33">
        <f t="shared" ref="J100" si="50">J89+J99</f>
        <v>648.29999999999995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55</v>
      </c>
      <c r="F101" s="41">
        <v>280</v>
      </c>
      <c r="G101" s="41">
        <v>13.4</v>
      </c>
      <c r="H101" s="41">
        <v>14.6</v>
      </c>
      <c r="I101" s="41">
        <v>51.4</v>
      </c>
      <c r="J101" s="41">
        <v>392</v>
      </c>
      <c r="K101" s="42" t="s">
        <v>56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39</v>
      </c>
      <c r="F103" s="44">
        <v>200</v>
      </c>
      <c r="G103" s="44">
        <v>0.1</v>
      </c>
      <c r="H103" s="44">
        <v>0</v>
      </c>
      <c r="I103" s="44">
        <v>15.1</v>
      </c>
      <c r="J103" s="44">
        <v>62</v>
      </c>
      <c r="K103" s="45">
        <v>377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50</v>
      </c>
      <c r="G104" s="44">
        <v>2</v>
      </c>
      <c r="H104" s="44">
        <v>0.2</v>
      </c>
      <c r="I104" s="44">
        <v>0.5</v>
      </c>
      <c r="J104" s="44">
        <v>93.5</v>
      </c>
      <c r="K104" s="45" t="s">
        <v>41</v>
      </c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530</v>
      </c>
      <c r="G108" s="20">
        <f t="shared" ref="G108:J108" si="51">SUM(G101:G107)</f>
        <v>15.5</v>
      </c>
      <c r="H108" s="20">
        <f t="shared" si="51"/>
        <v>14.799999999999999</v>
      </c>
      <c r="I108" s="20">
        <f t="shared" si="51"/>
        <v>67</v>
      </c>
      <c r="J108" s="20">
        <f t="shared" si="51"/>
        <v>547.5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530</v>
      </c>
      <c r="G119" s="33">
        <f t="shared" ref="G119" si="53">G108+G118</f>
        <v>15.5</v>
      </c>
      <c r="H119" s="33">
        <f t="shared" ref="H119" si="54">H108+H118</f>
        <v>14.799999999999999</v>
      </c>
      <c r="I119" s="33">
        <f t="shared" ref="I119" si="55">I108+I118</f>
        <v>67</v>
      </c>
      <c r="J119" s="33">
        <f t="shared" ref="J119" si="56">J108+J118</f>
        <v>547.5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57</v>
      </c>
      <c r="F120" s="41">
        <v>250</v>
      </c>
      <c r="G120" s="41">
        <v>25.5</v>
      </c>
      <c r="H120" s="41">
        <v>19.7</v>
      </c>
      <c r="I120" s="41">
        <v>25.6</v>
      </c>
      <c r="J120" s="41">
        <v>382.6</v>
      </c>
      <c r="K120" s="42">
        <v>259</v>
      </c>
    </row>
    <row r="121" spans="1:11" ht="15" x14ac:dyDescent="0.25">
      <c r="A121" s="15"/>
      <c r="B121" s="16"/>
      <c r="C121" s="11"/>
      <c r="D121" s="58" t="s">
        <v>30</v>
      </c>
      <c r="E121" s="43" t="s">
        <v>58</v>
      </c>
      <c r="F121" s="44">
        <v>200</v>
      </c>
      <c r="G121" s="44">
        <v>1</v>
      </c>
      <c r="H121" s="44">
        <v>0.2</v>
      </c>
      <c r="I121" s="44">
        <v>19.8</v>
      </c>
      <c r="J121" s="44">
        <v>86.6</v>
      </c>
      <c r="K121" s="45" t="s">
        <v>41</v>
      </c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 t="s">
        <v>40</v>
      </c>
      <c r="F123" s="44">
        <v>50</v>
      </c>
      <c r="G123" s="44">
        <v>2</v>
      </c>
      <c r="H123" s="44">
        <v>0.2</v>
      </c>
      <c r="I123" s="44">
        <v>0.5</v>
      </c>
      <c r="J123" s="44">
        <v>93.5</v>
      </c>
      <c r="K123" s="45" t="s">
        <v>41</v>
      </c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28.5</v>
      </c>
      <c r="H127" s="20">
        <f t="shared" si="57"/>
        <v>20.099999999999998</v>
      </c>
      <c r="I127" s="20">
        <f t="shared" si="57"/>
        <v>45.900000000000006</v>
      </c>
      <c r="J127" s="20">
        <f t="shared" si="57"/>
        <v>562.70000000000005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500</v>
      </c>
      <c r="G138" s="33">
        <f t="shared" ref="G138" si="59">G127+G137</f>
        <v>28.5</v>
      </c>
      <c r="H138" s="33">
        <f t="shared" ref="H138" si="60">H127+H137</f>
        <v>20.099999999999998</v>
      </c>
      <c r="I138" s="33">
        <f t="shared" ref="I138" si="61">I127+I137</f>
        <v>45.900000000000006</v>
      </c>
      <c r="J138" s="33">
        <f t="shared" ref="J138" si="62">J127+J137</f>
        <v>562.70000000000005</v>
      </c>
      <c r="K138" s="33"/>
    </row>
    <row r="139" spans="1:11" ht="25.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59</v>
      </c>
      <c r="F139" s="41">
        <v>310</v>
      </c>
      <c r="G139" s="41">
        <v>23.4</v>
      </c>
      <c r="H139" s="41">
        <v>11</v>
      </c>
      <c r="I139" s="41">
        <v>56.3</v>
      </c>
      <c r="J139" s="41">
        <v>419</v>
      </c>
      <c r="K139" s="42" t="s">
        <v>60</v>
      </c>
    </row>
    <row r="140" spans="1:11" ht="15" x14ac:dyDescent="0.25">
      <c r="A140" s="24"/>
      <c r="B140" s="16"/>
      <c r="C140" s="11"/>
      <c r="D140" s="57" t="s">
        <v>52</v>
      </c>
      <c r="E140" s="43" t="s">
        <v>53</v>
      </c>
      <c r="F140" s="44">
        <v>200</v>
      </c>
      <c r="G140" s="44">
        <v>1.8</v>
      </c>
      <c r="H140" s="44">
        <v>0</v>
      </c>
      <c r="I140" s="44">
        <v>28.6</v>
      </c>
      <c r="J140" s="44">
        <v>121.4</v>
      </c>
      <c r="K140" s="45">
        <v>348</v>
      </c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50</v>
      </c>
      <c r="G142" s="44">
        <v>2</v>
      </c>
      <c r="H142" s="44">
        <v>0.2</v>
      </c>
      <c r="I142" s="44">
        <v>0.5</v>
      </c>
      <c r="J142" s="44">
        <v>93.5</v>
      </c>
      <c r="K142" s="45" t="s">
        <v>41</v>
      </c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560</v>
      </c>
      <c r="G146" s="20">
        <f t="shared" ref="G146:J146" si="63">SUM(G139:G145)</f>
        <v>27.2</v>
      </c>
      <c r="H146" s="20">
        <f t="shared" si="63"/>
        <v>11.2</v>
      </c>
      <c r="I146" s="20">
        <f t="shared" si="63"/>
        <v>85.4</v>
      </c>
      <c r="J146" s="20">
        <f t="shared" si="63"/>
        <v>633.9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560</v>
      </c>
      <c r="G157" s="33">
        <f t="shared" ref="G157" si="65">G146+G156</f>
        <v>27.2</v>
      </c>
      <c r="H157" s="33">
        <f t="shared" ref="H157" si="66">H146+H156</f>
        <v>11.2</v>
      </c>
      <c r="I157" s="33">
        <f t="shared" ref="I157" si="67">I146+I156</f>
        <v>85.4</v>
      </c>
      <c r="J157" s="33">
        <f t="shared" ref="J157" si="68">J146+J156</f>
        <v>633.9</v>
      </c>
      <c r="K157" s="33"/>
    </row>
    <row r="158" spans="1:11" ht="25.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61</v>
      </c>
      <c r="F158" s="41">
        <v>280</v>
      </c>
      <c r="G158" s="41">
        <v>18.899999999999999</v>
      </c>
      <c r="H158" s="41">
        <v>18</v>
      </c>
      <c r="I158" s="41">
        <v>34.799999999999997</v>
      </c>
      <c r="J158" s="41">
        <v>382.5</v>
      </c>
      <c r="K158" s="42" t="s">
        <v>62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63</v>
      </c>
      <c r="F160" s="44">
        <v>200</v>
      </c>
      <c r="G160" s="44">
        <v>0.4</v>
      </c>
      <c r="H160" s="44">
        <v>0.3</v>
      </c>
      <c r="I160" s="44">
        <v>17.2</v>
      </c>
      <c r="J160" s="44">
        <v>72.8</v>
      </c>
      <c r="K160" s="45">
        <v>383</v>
      </c>
    </row>
    <row r="161" spans="1:11" ht="15" x14ac:dyDescent="0.25">
      <c r="A161" s="24"/>
      <c r="B161" s="16"/>
      <c r="C161" s="11"/>
      <c r="D161" s="7" t="s">
        <v>23</v>
      </c>
      <c r="E161" s="43" t="s">
        <v>40</v>
      </c>
      <c r="F161" s="44">
        <v>50</v>
      </c>
      <c r="G161" s="44">
        <v>2</v>
      </c>
      <c r="H161" s="44">
        <v>0.2</v>
      </c>
      <c r="I161" s="44">
        <v>0.5</v>
      </c>
      <c r="J161" s="44">
        <v>93.5</v>
      </c>
      <c r="K161" s="45" t="s">
        <v>41</v>
      </c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530</v>
      </c>
      <c r="G165" s="20">
        <f t="shared" ref="G165:J165" si="69">SUM(G158:G164)</f>
        <v>21.299999999999997</v>
      </c>
      <c r="H165" s="20">
        <f t="shared" si="69"/>
        <v>18.5</v>
      </c>
      <c r="I165" s="20">
        <f t="shared" si="69"/>
        <v>52.5</v>
      </c>
      <c r="J165" s="20">
        <f t="shared" si="69"/>
        <v>548.79999999999995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530</v>
      </c>
      <c r="G176" s="33">
        <f t="shared" ref="G176" si="71">G165+G175</f>
        <v>21.299999999999997</v>
      </c>
      <c r="H176" s="33">
        <f t="shared" ref="H176" si="72">H165+H175</f>
        <v>18.5</v>
      </c>
      <c r="I176" s="33">
        <f t="shared" ref="I176" si="73">I165+I175</f>
        <v>52.5</v>
      </c>
      <c r="J176" s="33">
        <f t="shared" ref="J176" si="74">J165+J175</f>
        <v>548.79999999999995</v>
      </c>
      <c r="K176" s="33"/>
    </row>
    <row r="177" spans="1:11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64</v>
      </c>
      <c r="F177" s="41">
        <v>310</v>
      </c>
      <c r="G177" s="41">
        <v>27</v>
      </c>
      <c r="H177" s="41">
        <v>22.2</v>
      </c>
      <c r="I177" s="41">
        <v>58</v>
      </c>
      <c r="J177" s="41">
        <v>541.1</v>
      </c>
      <c r="K177" s="42" t="s">
        <v>65</v>
      </c>
    </row>
    <row r="178" spans="1:11" ht="15" x14ac:dyDescent="0.25">
      <c r="A178" s="24"/>
      <c r="B178" s="16"/>
      <c r="C178" s="11"/>
      <c r="D178" s="58" t="s">
        <v>30</v>
      </c>
      <c r="E178" s="43" t="s">
        <v>58</v>
      </c>
      <c r="F178" s="44">
        <v>200</v>
      </c>
      <c r="G178" s="44">
        <v>1</v>
      </c>
      <c r="H178" s="44">
        <v>0.2</v>
      </c>
      <c r="I178" s="44">
        <v>19.8</v>
      </c>
      <c r="J178" s="44">
        <v>86.6</v>
      </c>
      <c r="K178" s="45" t="s">
        <v>41</v>
      </c>
    </row>
    <row r="179" spans="1:11" ht="15" x14ac:dyDescent="0.25">
      <c r="A179" s="24"/>
      <c r="B179" s="16"/>
      <c r="C179" s="11"/>
      <c r="D179" s="7" t="s">
        <v>22</v>
      </c>
      <c r="E179" s="43" t="s">
        <v>40</v>
      </c>
      <c r="F179" s="44">
        <v>50</v>
      </c>
      <c r="G179" s="44">
        <v>2</v>
      </c>
      <c r="H179" s="44">
        <v>0.2</v>
      </c>
      <c r="I179" s="44">
        <v>0.5</v>
      </c>
      <c r="J179" s="44">
        <v>93.5</v>
      </c>
      <c r="K179" s="45" t="s">
        <v>41</v>
      </c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560</v>
      </c>
      <c r="G184" s="20">
        <f t="shared" ref="G184:J184" si="75">SUM(G177:G183)</f>
        <v>30</v>
      </c>
      <c r="H184" s="20">
        <f t="shared" si="75"/>
        <v>22.599999999999998</v>
      </c>
      <c r="I184" s="20">
        <f t="shared" si="75"/>
        <v>78.3</v>
      </c>
      <c r="J184" s="20">
        <f t="shared" si="75"/>
        <v>721.2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560</v>
      </c>
      <c r="G195" s="33">
        <f t="shared" ref="G195" si="77">G184+G194</f>
        <v>30</v>
      </c>
      <c r="H195" s="33">
        <f t="shared" ref="H195" si="78">H184+H194</f>
        <v>22.599999999999998</v>
      </c>
      <c r="I195" s="33">
        <f t="shared" ref="I195" si="79">I184+I194</f>
        <v>78.3</v>
      </c>
      <c r="J195" s="33">
        <f t="shared" ref="J195" si="80">J184+J194</f>
        <v>721.2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539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25.05</v>
      </c>
      <c r="H196" s="35">
        <f t="shared" si="81"/>
        <v>17.22</v>
      </c>
      <c r="I196" s="35">
        <f t="shared" si="81"/>
        <v>68.539999999999992</v>
      </c>
      <c r="J196" s="35">
        <f t="shared" si="81"/>
        <v>608.41999999999996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2023-10-16T02:48:49Z</cp:lastPrinted>
  <dcterms:created xsi:type="dcterms:W3CDTF">2022-05-16T14:23:56Z</dcterms:created>
  <dcterms:modified xsi:type="dcterms:W3CDTF">2023-10-16T02:49:03Z</dcterms:modified>
</cp:coreProperties>
</file>